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5" i="1"/>
  <c r="H5" i="1"/>
  <c r="F5" i="1" l="1"/>
  <c r="J5" i="1" l="1"/>
  <c r="G5" i="1"/>
  <c r="E5" i="1"/>
  <c r="J11" i="1" l="1"/>
  <c r="I11" i="1"/>
  <c r="H11" i="1"/>
  <c r="G11" i="1" l="1"/>
  <c r="G21" i="1" l="1"/>
  <c r="J21" i="1"/>
  <c r="I21" i="1"/>
  <c r="H21" i="1"/>
</calcChain>
</file>

<file path=xl/sharedStrings.xml><?xml version="1.0" encoding="utf-8"?>
<sst xmlns="http://schemas.openxmlformats.org/spreadsheetml/2006/main" count="64" uniqueCount="48">
  <si>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</si>
  <si>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</si>
  <si>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</si>
  <si>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</si>
  <si>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</si>
  <si>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</si>
  <si>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</si>
  <si>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</si>
  <si>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</si>
  <si>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</si>
  <si>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</si>
  <si>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</si>
  <si>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</si>
  <si>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</si>
  <si>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</si>
  <si>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</si>
  <si>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</si>
  <si>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</si>
  <si>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</si>
  <si>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</si>
  <si>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</si>
  <si>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</si>
  <si>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</si>
  <si>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</si>
  <si>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</si>
  <si>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</si>
  <si>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овощи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</si>
  <si>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</si>
  <si>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</si>
  <si>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</si>
  <si>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</si>
  <si>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</si>
  <si>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Горошек зеленый, консервированный</t>
  </si>
  <si>
    <t>Сок фруктовый</t>
  </si>
  <si>
    <t>Кондитерское изделие - печенье</t>
  </si>
  <si>
    <t>Фрукты свежие (яблоки)</t>
  </si>
  <si>
    <t>м338</t>
  </si>
  <si>
    <t>Овощи натуральные (по сезону) помидор</t>
  </si>
  <si>
    <t>Борщ с капустой и картофелем</t>
  </si>
  <si>
    <t>70;71</t>
  </si>
  <si>
    <t>м110</t>
  </si>
  <si>
    <t>Кофейный напиток на молоке</t>
  </si>
  <si>
    <t>м379</t>
  </si>
  <si>
    <t xml:space="preserve">                                    </t>
  </si>
  <si>
    <t>м235/    м310</t>
  </si>
  <si>
    <t>м258</t>
  </si>
  <si>
    <t>Шницель рыбный натуральный/Картофель отварной</t>
  </si>
  <si>
    <t>Мясо духовое/ Картофель тушенный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</si>
</sst>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2" borderId="6" xfId="0" applyFill="1" applyBorder="1"/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0" fontId="0" fillId="2" borderId="4" xfId="0" applyFill="1" applyBorder="1"/>
    <xf numFmtId="2" fontId="5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5" fillId="2" borderId="1" xfId="0" applyNumberFormat="1" applyFont="1" applyFill="1" applyBorder="1"/>
    <xf numFmtId="2" fontId="0" fillId="0" borderId="0" xfId="0" applyNumberFormat="1"/>
    <xf numFmtId="2" fontId="4" fillId="2" borderId="4" xfId="0" applyNumberFormat="1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3" borderId="4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1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17</v>
      </c>
      <c r="F1" s="13"/>
      <c r="I1" t="s">
        <v>30</v>
      </c>
      <c r="J1" s="12">
        <v>45618</v>
      </c>
    </row>
    <row r="2" spans="1:10" ht="7.5" customHeight="1" thickBot="1" x14ac:dyDescent="0.3"/>
    <row r="3" spans="1:10" ht="15.75" thickBot="1" x14ac:dyDescent="0.3">
      <c r="A3" s="7" t="s">
        <v>1</v>
      </c>
      <c r="B3" s="33" t="s">
        <v>2</v>
      </c>
      <c r="C3" s="33" t="s">
        <v>20</v>
      </c>
      <c r="D3" s="33" t="s">
        <v>3</v>
      </c>
      <c r="E3" s="33" t="s">
        <v>21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x14ac:dyDescent="0.25">
      <c r="A4" s="2" t="s">
        <v>9</v>
      </c>
      <c r="B4" s="40" t="s">
        <v>26</v>
      </c>
      <c r="C4" s="41" t="s">
        <v>25</v>
      </c>
      <c r="D4" s="22" t="s">
        <v>32</v>
      </c>
      <c r="E4" s="24">
        <v>60</v>
      </c>
      <c r="F4" s="37">
        <v>17.3</v>
      </c>
      <c r="G4" s="38">
        <v>33.71</v>
      </c>
      <c r="H4" s="38">
        <v>2.11</v>
      </c>
      <c r="I4" s="38">
        <v>0.97</v>
      </c>
      <c r="J4" s="38">
        <v>4.25</v>
      </c>
    </row>
    <row r="5" spans="1:10" ht="30" x14ac:dyDescent="0.25">
      <c r="A5" s="4"/>
      <c r="B5" s="41" t="s">
        <v>10</v>
      </c>
      <c r="C5" s="48" t="s">
        <v>44</v>
      </c>
      <c r="D5" s="22" t="s">
        <v>46</v>
      </c>
      <c r="E5" s="24">
        <f>90+150</f>
        <v>240</v>
      </c>
      <c r="F5" s="38">
        <f>48.8+14.2</f>
        <v>63</v>
      </c>
      <c r="G5" s="38">
        <f>188.18+142.35</f>
        <v>330.53</v>
      </c>
      <c r="H5" s="38">
        <f>21.35+2.89</f>
        <v>24.240000000000002</v>
      </c>
      <c r="I5" s="38">
        <f>18.49+4.91</f>
        <v>23.4</v>
      </c>
      <c r="J5" s="38">
        <f>7.48+23.01</f>
        <v>30.490000000000002</v>
      </c>
    </row>
    <row r="6" spans="1:10" x14ac:dyDescent="0.25">
      <c r="A6" s="4"/>
      <c r="B6" s="41" t="s">
        <v>27</v>
      </c>
      <c r="C6" s="41" t="s">
        <v>25</v>
      </c>
      <c r="D6" s="22" t="s">
        <v>33</v>
      </c>
      <c r="E6" s="24">
        <v>200</v>
      </c>
      <c r="F6" s="38">
        <v>11.23</v>
      </c>
      <c r="G6" s="38">
        <v>84.93</v>
      </c>
      <c r="H6" s="38">
        <v>1</v>
      </c>
      <c r="I6" s="38">
        <v>0</v>
      </c>
      <c r="J6" s="38">
        <v>20.23</v>
      </c>
    </row>
    <row r="7" spans="1:10" x14ac:dyDescent="0.25">
      <c r="A7" s="4"/>
      <c r="B7" s="41"/>
      <c r="C7" s="41" t="s">
        <v>25</v>
      </c>
      <c r="D7" s="22" t="s">
        <v>34</v>
      </c>
      <c r="E7" s="24">
        <v>12</v>
      </c>
      <c r="F7" s="39">
        <v>4.45</v>
      </c>
      <c r="G7" s="38">
        <v>49.38</v>
      </c>
      <c r="H7" s="38">
        <v>0.97</v>
      </c>
      <c r="I7" s="38">
        <v>2.34</v>
      </c>
      <c r="J7" s="38">
        <v>8.5399999999999991</v>
      </c>
    </row>
    <row r="8" spans="1:10" x14ac:dyDescent="0.25">
      <c r="A8" s="4"/>
      <c r="B8" s="49" t="s">
        <v>15</v>
      </c>
      <c r="C8" s="41" t="s">
        <v>36</v>
      </c>
      <c r="D8" s="22" t="s">
        <v>35</v>
      </c>
      <c r="E8" s="24">
        <v>100</v>
      </c>
      <c r="F8" s="38">
        <v>13.84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x14ac:dyDescent="0.25">
      <c r="A9" s="4"/>
      <c r="B9" s="42" t="s">
        <v>18</v>
      </c>
      <c r="C9" s="43"/>
      <c r="D9" s="22" t="s">
        <v>22</v>
      </c>
      <c r="E9" s="24">
        <v>30</v>
      </c>
      <c r="F9" s="38">
        <v>3.36</v>
      </c>
      <c r="G9" s="38">
        <v>69.97</v>
      </c>
      <c r="H9" s="38">
        <v>1.68</v>
      </c>
      <c r="I9" s="38">
        <v>0.66</v>
      </c>
      <c r="J9" s="38">
        <v>14.82</v>
      </c>
    </row>
    <row r="10" spans="1:10" x14ac:dyDescent="0.25">
      <c r="A10" s="4"/>
      <c r="B10" s="41" t="s">
        <v>18</v>
      </c>
      <c r="C10" s="44"/>
      <c r="D10" s="22" t="s">
        <v>23</v>
      </c>
      <c r="E10" s="24">
        <v>40</v>
      </c>
      <c r="F10" s="38">
        <v>3.13</v>
      </c>
      <c r="G10" s="38">
        <v>93.52</v>
      </c>
      <c r="H10" s="38">
        <v>3.16</v>
      </c>
      <c r="I10" s="38">
        <v>0.8</v>
      </c>
      <c r="J10" s="38">
        <v>19.32</v>
      </c>
    </row>
    <row r="11" spans="1:10" ht="15.75" thickBot="1" x14ac:dyDescent="0.3">
      <c r="A11" s="5"/>
      <c r="B11" s="45"/>
      <c r="C11" s="45"/>
      <c r="D11" s="20" t="s">
        <v>24</v>
      </c>
      <c r="E11" s="47">
        <v>682</v>
      </c>
      <c r="F11" s="21">
        <v>116.31</v>
      </c>
      <c r="G11" s="29">
        <f>SUM(G4:G10)</f>
        <v>709.04</v>
      </c>
      <c r="H11" s="29">
        <f>SUM(H4:H10)</f>
        <v>33.56</v>
      </c>
      <c r="I11" s="29">
        <f>SUM(I4:I10)</f>
        <v>28.569999999999997</v>
      </c>
      <c r="J11" s="35">
        <f>SUM(J4:J10)</f>
        <v>107.44999999999999</v>
      </c>
    </row>
    <row r="12" spans="1:10" x14ac:dyDescent="0.25">
      <c r="A12" s="2" t="s">
        <v>11</v>
      </c>
      <c r="B12" s="25" t="s">
        <v>15</v>
      </c>
      <c r="C12" s="3"/>
      <c r="D12" s="17"/>
      <c r="E12" s="8" t="s">
        <v>31</v>
      </c>
      <c r="F12" s="14" t="s">
        <v>31</v>
      </c>
      <c r="G12" s="28"/>
      <c r="H12" s="28"/>
      <c r="I12" s="30"/>
      <c r="J12" s="32"/>
    </row>
    <row r="13" spans="1:10" x14ac:dyDescent="0.25">
      <c r="A13" s="4"/>
      <c r="B13" s="1"/>
      <c r="C13" s="1"/>
      <c r="D13" s="18"/>
      <c r="E13" s="9"/>
      <c r="F13" s="15" t="s">
        <v>31</v>
      </c>
      <c r="G13" s="9"/>
      <c r="H13" s="9"/>
      <c r="I13" s="9"/>
      <c r="J13" s="31"/>
    </row>
    <row r="14" spans="1:10" ht="15.75" thickBot="1" x14ac:dyDescent="0.3">
      <c r="A14" s="5"/>
      <c r="B14" s="6"/>
      <c r="C14" s="6"/>
      <c r="D14" s="19"/>
      <c r="E14" s="10"/>
      <c r="F14" s="16"/>
      <c r="G14" s="10"/>
      <c r="H14" s="10"/>
      <c r="I14" s="10"/>
      <c r="J14" s="11"/>
    </row>
    <row r="15" spans="1:10" x14ac:dyDescent="0.25">
      <c r="A15" s="4" t="s">
        <v>12</v>
      </c>
      <c r="B15" s="50" t="s">
        <v>26</v>
      </c>
      <c r="C15" s="41" t="s">
        <v>39</v>
      </c>
      <c r="D15" s="22" t="s">
        <v>37</v>
      </c>
      <c r="E15" s="24">
        <v>60</v>
      </c>
      <c r="F15" s="38">
        <v>12.1</v>
      </c>
      <c r="G15" s="38">
        <v>12</v>
      </c>
      <c r="H15" s="38">
        <v>0.67</v>
      </c>
      <c r="I15" s="38">
        <v>0.05</v>
      </c>
      <c r="J15" s="38">
        <v>2.1</v>
      </c>
    </row>
    <row r="16" spans="1:10" x14ac:dyDescent="0.25">
      <c r="A16" s="4"/>
      <c r="B16" s="41" t="s">
        <v>13</v>
      </c>
      <c r="C16" s="41" t="s">
        <v>40</v>
      </c>
      <c r="D16" s="23" t="s">
        <v>38</v>
      </c>
      <c r="E16" s="24">
        <v>250</v>
      </c>
      <c r="F16" s="38">
        <v>17.7</v>
      </c>
      <c r="G16" s="38">
        <v>103.75</v>
      </c>
      <c r="H16" s="38">
        <v>1.8</v>
      </c>
      <c r="I16" s="38">
        <v>9.84</v>
      </c>
      <c r="J16" s="38">
        <v>10.93</v>
      </c>
    </row>
    <row r="17" spans="1:10" ht="30" x14ac:dyDescent="0.25">
      <c r="A17" s="4"/>
      <c r="B17" s="41" t="s">
        <v>14</v>
      </c>
      <c r="C17" s="49" t="s">
        <v>45</v>
      </c>
      <c r="D17" s="22" t="s">
        <v>47</v>
      </c>
      <c r="E17" s="24">
        <v>200</v>
      </c>
      <c r="F17" s="38">
        <v>103.15</v>
      </c>
      <c r="G17" s="38">
        <f>270.52</f>
        <v>270.52</v>
      </c>
      <c r="H17" s="38">
        <v>35.32</v>
      </c>
      <c r="I17" s="38">
        <v>28</v>
      </c>
      <c r="J17" s="38">
        <v>17.72</v>
      </c>
    </row>
    <row r="18" spans="1:10" x14ac:dyDescent="0.25">
      <c r="A18" s="4"/>
      <c r="B18" s="41" t="s">
        <v>27</v>
      </c>
      <c r="C18" s="41" t="s">
        <v>42</v>
      </c>
      <c r="D18" s="23" t="s">
        <v>41</v>
      </c>
      <c r="E18" s="24">
        <v>200</v>
      </c>
      <c r="F18" s="38">
        <v>16.600000000000001</v>
      </c>
      <c r="G18" s="38">
        <v>100.6</v>
      </c>
      <c r="H18" s="38">
        <v>3.17</v>
      </c>
      <c r="I18" s="38">
        <v>2.78</v>
      </c>
      <c r="J18" s="38">
        <v>15.95</v>
      </c>
    </row>
    <row r="19" spans="1:10" x14ac:dyDescent="0.25">
      <c r="A19" s="4"/>
      <c r="B19" s="41" t="s">
        <v>19</v>
      </c>
      <c r="C19" s="43"/>
      <c r="D19" s="23" t="s">
        <v>23</v>
      </c>
      <c r="E19" s="24">
        <v>60</v>
      </c>
      <c r="F19" s="46">
        <v>4.6900000000000004</v>
      </c>
      <c r="G19" s="38">
        <v>137.94</v>
      </c>
      <c r="H19" s="38">
        <v>3.36</v>
      </c>
      <c r="I19" s="38">
        <v>1.32</v>
      </c>
      <c r="J19" s="38">
        <v>29.64</v>
      </c>
    </row>
    <row r="20" spans="1:10" x14ac:dyDescent="0.25">
      <c r="A20" s="4"/>
      <c r="B20" s="41" t="s">
        <v>16</v>
      </c>
      <c r="C20" s="43"/>
      <c r="D20" s="22" t="s">
        <v>22</v>
      </c>
      <c r="E20" s="24">
        <v>30</v>
      </c>
      <c r="F20" s="46">
        <v>3.36</v>
      </c>
      <c r="G20" s="38">
        <v>61.36</v>
      </c>
      <c r="H20" s="38">
        <v>1.99</v>
      </c>
      <c r="I20" s="38">
        <v>0.36</v>
      </c>
      <c r="J20" s="38">
        <v>12.54</v>
      </c>
    </row>
    <row r="21" spans="1:10" ht="15.75" thickBot="1" x14ac:dyDescent="0.3">
      <c r="A21" s="5"/>
      <c r="B21" s="45"/>
      <c r="C21" s="45"/>
      <c r="D21" s="20" t="s">
        <v>29</v>
      </c>
      <c r="E21" s="26">
        <v>800</v>
      </c>
      <c r="F21" s="27">
        <v>157.6</v>
      </c>
      <c r="G21" s="29">
        <f>SUM(G15:G20)</f>
        <v>686.17</v>
      </c>
      <c r="H21" s="29">
        <f>SUM(H15:H20)</f>
        <v>46.31</v>
      </c>
      <c r="I21" s="29">
        <f>SUM(I15:I20)</f>
        <v>42.35</v>
      </c>
      <c r="J21" s="29">
        <f>SUM(J15:J20)</f>
        <v>88.88</v>
      </c>
    </row>
    <row r="22" spans="1:10" x14ac:dyDescent="0.25">
      <c r="E22" t="s">
        <v>31</v>
      </c>
      <c r="F22" s="36" t="s">
        <v>31</v>
      </c>
    </row>
    <row r="23" spans="1:10" x14ac:dyDescent="0.25">
      <c r="E23" t="s">
        <v>31</v>
      </c>
      <c r="F23" s="36" t="s">
        <v>31</v>
      </c>
    </row>
    <row r="24" spans="1:10" x14ac:dyDescent="0.25">
      <c r="F24" s="36" t="s">
        <v>31</v>
      </c>
    </row>
    <row r="25" spans="1:10" x14ac:dyDescent="0.25">
      <c r="F25" s="36" t="s">
        <v>31</v>
      </c>
    </row>
    <row r="26" spans="1:10" x14ac:dyDescent="0.25">
      <c r="G2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2024-09-05T10:25:31Z</cp:lastPrinted>
  <dcterms:created xsi:type="dcterms:W3CDTF">2015-06-05T18:19:34Z</dcterms:created>
  <dcterms:modified xsi:type="dcterms:W3CDTF">2024-11-19T02:51:21Z</dcterms:modified>
</cp:coreProperties>
</file>