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F5" i="1"/>
  <c r="J15" i="1" l="1"/>
  <c r="I15" i="1"/>
  <c r="G15" i="1"/>
  <c r="E15" i="1"/>
  <c r="J5" i="1"/>
  <c r="J9" i="1" l="1"/>
  <c r="I9" i="1"/>
  <c r="H9" i="1"/>
  <c r="G9" i="1"/>
  <c r="G21" i="1" l="1"/>
  <c r="J21" i="1"/>
  <c r="I21" i="1"/>
  <c r="H2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<sst xmlns="http://schemas.openxmlformats.org/spreadsheetml/2006/main" count="57" uniqueCount="49">
  <si>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</si>
  <si>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</si>
  <si>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</si>
  <si>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</si>
  <si>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</si>
  <si>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</si>
  <si>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</si>
  <si>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</si>
  <si>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</si>
  <si>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</si>
  <si>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</si>
  <si>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</si>
  <si>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</si>
  <si>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</si>
  <si>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</si>
  <si>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</si>
  <si>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</si>
  <si>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</si>
  <si>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</si>
  <si>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</si>
  <si>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</si>
  <si>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</si>
  <si>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</si>
  <si>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</si>
  <si>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</si>
  <si>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</si>
  <si>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</si>
  <si>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</si>
  <si>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</si>
  <si>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</si>
  <si>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Фрукты свежие (яблоко)</t>
  </si>
  <si>
    <t>Итого</t>
  </si>
  <si>
    <t>70;71</t>
  </si>
  <si>
    <t>Овощи порционно (капуста квашеная)</t>
  </si>
  <si>
    <t>пр.пр</t>
  </si>
  <si>
    <t>м352</t>
  </si>
  <si>
    <t>Кисель из свежих фруктов</t>
  </si>
  <si>
    <t>Суп картофельный с бобовыми</t>
  </si>
  <si>
    <t>м139</t>
  </si>
  <si>
    <t>Чай с сахаром</t>
  </si>
  <si>
    <t>Кондитерское изделие - печенье</t>
  </si>
  <si>
    <t xml:space="preserve">День </t>
  </si>
  <si>
    <t>л437/     м309</t>
  </si>
  <si>
    <t>Рыба, запеченая в сметанном соусе/Картофельное пюре</t>
  </si>
  <si>
    <t>м232/    м312</t>
  </si>
  <si>
    <t xml:space="preserve"> </t>
  </si>
  <si>
    <t>Овощи натуральные (по сезону) помидоры соленые</t>
  </si>
  <si>
    <t>Гуляш/Макаронные изделия отварные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</si>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</sst>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3" fillId="2" borderId="4" xfId="0" applyFont="1" applyFill="1" applyBorder="1"/>
    <xf numFmtId="2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Protection="1">
      <protection locked="0"/>
    </xf>
    <xf numFmtId="0" fontId="8" fillId="2" borderId="1" xfId="0" applyFont="1" applyFill="1" applyBorder="1"/>
    <xf numFmtId="0" fontId="7" fillId="2" borderId="3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3" fillId="2" borderId="4" xfId="0" applyNumberFormat="1" applyFont="1" applyFill="1" applyBorder="1"/>
    <xf numFmtId="0" fontId="6" fillId="2" borderId="4" xfId="0" applyNumberFormat="1" applyFont="1" applyFill="1" applyBorder="1" applyAlignment="1">
      <alignment wrapText="1"/>
    </xf>
    <xf numFmtId="2" fontId="8" fillId="2" borderId="4" xfId="0" applyNumberFormat="1" applyFont="1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6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0" fillId="0" borderId="0" xfId="0" applyNumberFormat="1"/>
    <xf numFmtId="0" fontId="6" fillId="2" borderId="1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29</v>
      </c>
      <c r="C1" s="64"/>
      <c r="D1" s="65"/>
      <c r="E1" t="s">
        <v>18</v>
      </c>
      <c r="F1" s="13"/>
      <c r="I1" t="s">
        <v>41</v>
      </c>
      <c r="J1" s="12">
        <v>45566</v>
      </c>
    </row>
    <row r="2" spans="1:10" ht="7.5" customHeight="1" thickBot="1" x14ac:dyDescent="0.35"/>
    <row r="3" spans="1:10" ht="15" thickBot="1" x14ac:dyDescent="0.35">
      <c r="A3" s="7" t="s">
        <v>1</v>
      </c>
      <c r="B3" s="56" t="s">
        <v>2</v>
      </c>
      <c r="C3" s="56" t="s">
        <v>21</v>
      </c>
      <c r="D3" s="56" t="s">
        <v>3</v>
      </c>
      <c r="E3" s="56" t="s">
        <v>22</v>
      </c>
      <c r="F3" s="56" t="s">
        <v>4</v>
      </c>
      <c r="G3" s="56" t="s">
        <v>5</v>
      </c>
      <c r="H3" s="56" t="s">
        <v>6</v>
      </c>
      <c r="I3" s="56" t="s">
        <v>7</v>
      </c>
      <c r="J3" s="57" t="s">
        <v>8</v>
      </c>
    </row>
    <row r="4" spans="1:10" x14ac:dyDescent="0.3">
      <c r="A4" s="2" t="s">
        <v>9</v>
      </c>
      <c r="B4" s="66" t="s">
        <v>48</v>
      </c>
      <c r="C4" s="40" t="s">
        <v>34</v>
      </c>
      <c r="D4" s="54" t="s">
        <v>33</v>
      </c>
      <c r="E4" s="32">
        <v>60</v>
      </c>
      <c r="F4" s="53">
        <v>15.6</v>
      </c>
      <c r="G4" s="53">
        <v>51.42</v>
      </c>
      <c r="H4" s="53">
        <v>1.02</v>
      </c>
      <c r="I4" s="55">
        <v>3</v>
      </c>
      <c r="J4" s="55">
        <v>5.07</v>
      </c>
    </row>
    <row r="5" spans="1:10" ht="28.8" x14ac:dyDescent="0.3">
      <c r="A5" s="4"/>
      <c r="B5" s="29" t="s">
        <v>10</v>
      </c>
      <c r="C5" s="59" t="s">
        <v>42</v>
      </c>
      <c r="D5" s="62" t="s">
        <v>47</v>
      </c>
      <c r="E5" s="32">
        <v>240</v>
      </c>
      <c r="F5" s="30">
        <f>87.6+12.1</f>
        <v>99.699999999999989</v>
      </c>
      <c r="G5" s="58">
        <v>367.35</v>
      </c>
      <c r="H5" s="58">
        <v>31.23</v>
      </c>
      <c r="I5" s="47">
        <v>24.71</v>
      </c>
      <c r="J5" s="47">
        <f>2.6+26.44</f>
        <v>29.040000000000003</v>
      </c>
    </row>
    <row r="6" spans="1:10" x14ac:dyDescent="0.3">
      <c r="A6" s="4"/>
      <c r="B6" s="29" t="s">
        <v>28</v>
      </c>
      <c r="C6" s="29" t="s">
        <v>35</v>
      </c>
      <c r="D6" s="23" t="s">
        <v>36</v>
      </c>
      <c r="E6" s="33">
        <v>200</v>
      </c>
      <c r="F6" s="30">
        <v>7.1</v>
      </c>
      <c r="G6" s="30">
        <v>144</v>
      </c>
      <c r="H6" s="30">
        <v>0.14000000000000001</v>
      </c>
      <c r="I6" s="46">
        <v>0.12</v>
      </c>
      <c r="J6" s="46">
        <v>22.49</v>
      </c>
    </row>
    <row r="7" spans="1:10" x14ac:dyDescent="0.3">
      <c r="A7" s="4"/>
      <c r="B7" s="34" t="s">
        <v>19</v>
      </c>
      <c r="C7" s="31"/>
      <c r="D7" s="35" t="s">
        <v>24</v>
      </c>
      <c r="E7" s="33">
        <v>30</v>
      </c>
      <c r="F7" s="30">
        <v>3.36</v>
      </c>
      <c r="G7" s="33">
        <v>69.97</v>
      </c>
      <c r="H7" s="30">
        <v>1.68</v>
      </c>
      <c r="I7" s="30">
        <v>0.66</v>
      </c>
      <c r="J7" s="30">
        <v>14.82</v>
      </c>
    </row>
    <row r="8" spans="1:10" x14ac:dyDescent="0.3">
      <c r="A8" s="4"/>
      <c r="B8" s="29" t="s">
        <v>19</v>
      </c>
      <c r="C8" s="36"/>
      <c r="D8" s="37" t="s">
        <v>25</v>
      </c>
      <c r="E8" s="38">
        <v>40</v>
      </c>
      <c r="F8" s="30">
        <v>3.13</v>
      </c>
      <c r="G8" s="38">
        <v>93.52</v>
      </c>
      <c r="H8" s="30">
        <v>3.16</v>
      </c>
      <c r="I8" s="30">
        <v>0.8</v>
      </c>
      <c r="J8" s="30">
        <v>19.32</v>
      </c>
    </row>
    <row r="9" spans="1:10" ht="15" thickBot="1" x14ac:dyDescent="0.35">
      <c r="A9" s="5"/>
      <c r="B9" s="39"/>
      <c r="C9" s="39"/>
      <c r="D9" s="20" t="s">
        <v>26</v>
      </c>
      <c r="E9" s="21">
        <v>570</v>
      </c>
      <c r="F9" s="21">
        <v>128.88999999999999</v>
      </c>
      <c r="G9" s="49">
        <f>SUM(G4:G8)</f>
        <v>726.26</v>
      </c>
      <c r="H9" s="49">
        <f>SUM(H4:H8)</f>
        <v>37.230000000000004</v>
      </c>
      <c r="I9" s="49">
        <f t="shared" ref="I9:J9" si="0">SUM(I4:I8)</f>
        <v>29.290000000000003</v>
      </c>
      <c r="J9" s="49">
        <f t="shared" si="0"/>
        <v>90.739999999999981</v>
      </c>
    </row>
    <row r="10" spans="1:10" x14ac:dyDescent="0.3">
      <c r="A10" s="2" t="s">
        <v>11</v>
      </c>
      <c r="B10" s="26" t="s">
        <v>16</v>
      </c>
      <c r="C10" s="3"/>
      <c r="D10" s="17"/>
      <c r="E10" s="8"/>
      <c r="F10" s="14" t="s">
        <v>45</v>
      </c>
      <c r="G10" s="48"/>
      <c r="H10" s="48"/>
      <c r="I10" s="50"/>
      <c r="J10" s="52"/>
    </row>
    <row r="11" spans="1:10" x14ac:dyDescent="0.3">
      <c r="A11" s="4"/>
      <c r="B11" s="1"/>
      <c r="C11" s="1"/>
      <c r="D11" s="18"/>
      <c r="E11" s="9"/>
      <c r="F11" s="15"/>
      <c r="G11" s="9"/>
      <c r="H11" s="9"/>
      <c r="I11" s="9"/>
      <c r="J11" s="51"/>
    </row>
    <row r="12" spans="1:10" ht="15" thickBot="1" x14ac:dyDescent="0.35">
      <c r="A12" s="5"/>
      <c r="B12" s="6"/>
      <c r="C12" s="6"/>
      <c r="D12" s="19"/>
      <c r="E12" s="10"/>
      <c r="F12" s="16"/>
      <c r="G12" s="10"/>
      <c r="H12" s="10"/>
      <c r="I12" s="10"/>
      <c r="J12" s="11"/>
    </row>
    <row r="13" spans="1:10" ht="28.8" x14ac:dyDescent="0.3">
      <c r="A13" s="4" t="s">
        <v>12</v>
      </c>
      <c r="B13" s="67" t="s">
        <v>48</v>
      </c>
      <c r="C13" s="29" t="s">
        <v>32</v>
      </c>
      <c r="D13" s="23" t="s">
        <v>46</v>
      </c>
      <c r="E13" s="25">
        <v>60</v>
      </c>
      <c r="F13" s="30">
        <v>12</v>
      </c>
      <c r="G13" s="30">
        <v>12</v>
      </c>
      <c r="H13" s="30">
        <v>0.67</v>
      </c>
      <c r="I13" s="30">
        <v>0.05</v>
      </c>
      <c r="J13" s="30">
        <v>2.1</v>
      </c>
    </row>
    <row r="14" spans="1:10" x14ac:dyDescent="0.3">
      <c r="A14" s="4"/>
      <c r="B14" s="29" t="s">
        <v>13</v>
      </c>
      <c r="C14" s="44" t="s">
        <v>38</v>
      </c>
      <c r="D14" s="24" t="s">
        <v>37</v>
      </c>
      <c r="E14" s="45">
        <v>250</v>
      </c>
      <c r="F14" s="30">
        <v>9.81</v>
      </c>
      <c r="G14" s="46">
        <v>148.25</v>
      </c>
      <c r="H14" s="46">
        <v>5.49</v>
      </c>
      <c r="I14" s="46">
        <v>10.54</v>
      </c>
      <c r="J14" s="46">
        <v>17.45</v>
      </c>
    </row>
    <row r="15" spans="1:10" ht="28.8" x14ac:dyDescent="0.3">
      <c r="A15" s="4"/>
      <c r="B15" s="29" t="s">
        <v>14</v>
      </c>
      <c r="C15" s="60" t="s">
        <v>44</v>
      </c>
      <c r="D15" s="23" t="s">
        <v>43</v>
      </c>
      <c r="E15" s="45">
        <f>90+150</f>
        <v>240</v>
      </c>
      <c r="F15" s="30">
        <f>50.3+15.35</f>
        <v>65.649999999999991</v>
      </c>
      <c r="G15" s="46">
        <f>143.44+137.25</f>
        <v>280.69</v>
      </c>
      <c r="H15" s="46">
        <f>11.13+3.71</f>
        <v>14.84</v>
      </c>
      <c r="I15" s="46">
        <f>8.3+5.3</f>
        <v>13.600000000000001</v>
      </c>
      <c r="J15" s="46">
        <f>14.95+20.44</f>
        <v>35.39</v>
      </c>
    </row>
    <row r="16" spans="1:10" x14ac:dyDescent="0.3">
      <c r="A16" s="4"/>
      <c r="B16" s="29" t="s">
        <v>28</v>
      </c>
      <c r="C16" s="44" t="s">
        <v>27</v>
      </c>
      <c r="D16" s="23" t="s">
        <v>39</v>
      </c>
      <c r="E16" s="45">
        <v>200</v>
      </c>
      <c r="F16" s="30">
        <v>2.15</v>
      </c>
      <c r="G16" s="46">
        <v>60</v>
      </c>
      <c r="H16" s="46">
        <v>7.0000000000000007E-2</v>
      </c>
      <c r="I16" s="46">
        <v>0.04</v>
      </c>
      <c r="J16" s="46">
        <v>15</v>
      </c>
    </row>
    <row r="17" spans="1:13" x14ac:dyDescent="0.3">
      <c r="A17" s="4"/>
      <c r="B17" s="29" t="s">
        <v>15</v>
      </c>
      <c r="C17" s="29" t="s">
        <v>27</v>
      </c>
      <c r="D17" s="23" t="s">
        <v>40</v>
      </c>
      <c r="E17" s="45">
        <v>12</v>
      </c>
      <c r="F17" s="30">
        <v>4.45</v>
      </c>
      <c r="G17" s="46">
        <v>49.38</v>
      </c>
      <c r="H17" s="46">
        <v>0.97</v>
      </c>
      <c r="I17" s="46">
        <v>2.34</v>
      </c>
      <c r="J17" s="46">
        <v>8.5399999999999991</v>
      </c>
      <c r="M17" t="s">
        <v>23</v>
      </c>
    </row>
    <row r="18" spans="1:13" x14ac:dyDescent="0.3">
      <c r="A18" s="4"/>
      <c r="B18" s="29" t="s">
        <v>20</v>
      </c>
      <c r="C18" s="31"/>
      <c r="D18" s="24" t="s">
        <v>25</v>
      </c>
      <c r="E18" s="25">
        <v>60</v>
      </c>
      <c r="F18" s="41">
        <v>4.6900000000000004</v>
      </c>
      <c r="G18" s="30">
        <v>137.94</v>
      </c>
      <c r="H18" s="30">
        <v>3.36</v>
      </c>
      <c r="I18" s="30">
        <v>1.32</v>
      </c>
      <c r="J18" s="30">
        <v>29.64</v>
      </c>
    </row>
    <row r="19" spans="1:13" x14ac:dyDescent="0.3">
      <c r="A19" s="4"/>
      <c r="B19" s="29" t="s">
        <v>17</v>
      </c>
      <c r="C19" s="31"/>
      <c r="D19" s="23" t="s">
        <v>24</v>
      </c>
      <c r="E19" s="25">
        <v>30</v>
      </c>
      <c r="F19" s="41">
        <v>3.36</v>
      </c>
      <c r="G19" s="30">
        <v>61.36</v>
      </c>
      <c r="H19" s="30">
        <v>1.99</v>
      </c>
      <c r="I19" s="30">
        <v>0.36</v>
      </c>
      <c r="J19" s="30">
        <v>12.54</v>
      </c>
    </row>
    <row r="20" spans="1:13" x14ac:dyDescent="0.3">
      <c r="A20" s="4"/>
      <c r="B20" s="36"/>
      <c r="C20" s="36"/>
      <c r="D20" s="23" t="s">
        <v>30</v>
      </c>
      <c r="E20" s="42">
        <v>100</v>
      </c>
      <c r="F20" s="43">
        <v>13.84</v>
      </c>
      <c r="G20" s="30">
        <v>47</v>
      </c>
      <c r="H20" s="30">
        <v>0.4</v>
      </c>
      <c r="I20" s="30">
        <v>0.4</v>
      </c>
      <c r="J20" s="30">
        <v>9.8000000000000007</v>
      </c>
    </row>
    <row r="21" spans="1:13" ht="15" thickBot="1" x14ac:dyDescent="0.35">
      <c r="A21" s="5"/>
      <c r="B21" s="22"/>
      <c r="C21" s="22"/>
      <c r="D21" s="20" t="s">
        <v>31</v>
      </c>
      <c r="E21" s="27">
        <v>952</v>
      </c>
      <c r="F21" s="28">
        <v>116.05</v>
      </c>
      <c r="G21" s="49">
        <f>SUM(G13:G20)</f>
        <v>796.62</v>
      </c>
      <c r="H21" s="49">
        <f>SUM(H13:H20)</f>
        <v>27.789999999999996</v>
      </c>
      <c r="I21" s="49">
        <f>SUM(I13:I20)</f>
        <v>28.65</v>
      </c>
      <c r="J21" s="49">
        <f>SUM(J13:J20)</f>
        <v>130.46</v>
      </c>
    </row>
    <row r="22" spans="1:13" x14ac:dyDescent="0.3">
      <c r="F22" s="61" t="s">
        <v>45</v>
      </c>
    </row>
    <row r="23" spans="1:13" x14ac:dyDescent="0.3">
      <c r="F23" s="6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2024-09-03T10:09:02Z</cp:lastPrinted>
  <dcterms:created xsi:type="dcterms:W3CDTF">2015-06-05T18:19:34Z</dcterms:created>
  <dcterms:modified xsi:type="dcterms:W3CDTF">2024-10-01T09:28:29Z</dcterms:modified>
</cp:coreProperties>
</file>