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5" i="1"/>
  <c r="I5" i="1"/>
  <c r="H5" i="1"/>
  <c r="G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<sst xmlns="http://schemas.openxmlformats.org/spreadsheetml/2006/main" count="54" uniqueCount="49">
  <si>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</si>
  <si>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</si>
  <si>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</si>
  <si>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</si>
  <si>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</si>
  <si>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</si>
  <si>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</si>
  <si>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</si>
  <si>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</si>
  <si>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</si>
  <si>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</si>
  <si>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</si>
  <si>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</si>
  <si>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</si>
  <si>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</si>
  <si>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</si>
  <si>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</si>
  <si>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</si>
  <si>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</si>
  <si>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</si>
  <si>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</si>
  <si>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</si>
  <si>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</si>
  <si>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</si>
  <si>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</si>
  <si>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</si>
  <si>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</si>
  <si>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</si>
  <si>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</si>
  <si>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</si>
  <si>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</si>
  <si>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</si>
  <si>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</si>
  <si>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</si>
  <si>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</si>
  <si>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</si>
  <si>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</si>
  <si>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</si>
  <si>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</si>
  <si>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</si>
  <si>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</si>
  <si>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</si>
  <si>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</si>
  <si>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</si>
  <si>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</si>
  <si>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</si>
  <si>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Гуляш/Макаронные изделия отварные</t>
  </si>
  <si>
    <t>Рыба, запеченая в сметанном соусе/Картофельное пюре</t>
  </si>
  <si>
    <t>м232/    м312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</si>
</sst>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31</v>
      </c>
      <c r="C1" s="61"/>
      <c r="D1" s="62"/>
      <c r="E1" t="s">
        <v>19</v>
      </c>
      <c r="F1" s="13"/>
      <c r="I1" t="s">
        <v>44</v>
      </c>
      <c r="J1" s="12">
        <v>45187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3" t="s">
        <v>45</v>
      </c>
      <c r="D5" s="24" t="s">
        <v>46</v>
      </c>
      <c r="E5" s="32">
        <v>240</v>
      </c>
      <c r="F5" s="30">
        <f>78.73+11.02</f>
        <v>89.75</v>
      </c>
      <c r="G5" s="59">
        <f>198.9+168.45</f>
        <v>367.35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580</v>
      </c>
      <c r="F9" s="21">
        <v>116.89</v>
      </c>
      <c r="G9" s="49">
        <f>SUM(G4:G8)</f>
        <v>661.46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9.8699999999999992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8.7799999999999994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4" t="s">
        <v>48</v>
      </c>
      <c r="D15" s="23" t="s">
        <v>47</v>
      </c>
      <c r="E15" s="45">
        <f>90+150</f>
        <v>240</v>
      </c>
      <c r="F15" s="30">
        <f>41.11+12.49</f>
        <v>53.6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1.75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3.63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4.2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3.01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12.39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97.23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2023-09-15T13:18:36Z</dcterms:modified>
</cp:coreProperties>
</file>