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J6" i="1" l="1"/>
  <c r="J11" i="1" s="1"/>
  <c r="I6" i="1"/>
  <c r="I11" i="1" s="1"/>
  <c r="H6" i="1"/>
  <c r="H11" i="1" s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<sst xmlns="http://schemas.openxmlformats.org/spreadsheetml/2006/main" count="52" uniqueCount="48">
  <si>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</si>
  <si>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</si>
  <si>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</si>
  <si>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</si>
  <si>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</si>
  <si>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</si>
  <si>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</si>
  <si>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</si>
  <si>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</si>
  <si>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</si>
  <si>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</si>
  <si>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</si>
  <si>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</si>
  <si>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</si>
  <si>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</si>
  <si>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</si>
  <si>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</si>
  <si>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</si>
  <si>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</si>
  <si>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</si>
  <si>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</si>
  <si>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</si>
  <si>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</si>
  <si>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</si>
  <si>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</si>
  <si>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</si>
  <si>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</si>
  <si>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Ржаной</t>
  </si>
  <si>
    <t>Плов из птицы</t>
  </si>
  <si>
    <t>Сок натуральный</t>
  </si>
  <si>
    <t>150//65</t>
  </si>
  <si>
    <t>МБОУ СОШ № 4 им. Е. С. Смыка</t>
  </si>
  <si>
    <t xml:space="preserve"> </t>
  </si>
  <si>
    <t>Итого:</t>
  </si>
  <si>
    <t>Суп картофельный с горохом</t>
  </si>
  <si>
    <t>Икра кабачковая</t>
  </si>
  <si>
    <t>Макароны отварные</t>
  </si>
  <si>
    <t>Конд. изделия пром. пр-ва</t>
  </si>
  <si>
    <t xml:space="preserve">Чай с молоком </t>
  </si>
  <si>
    <t>напиток</t>
  </si>
  <si>
    <t>1//60</t>
  </si>
  <si>
    <t>1//200</t>
  </si>
  <si>
    <t>90//30</t>
  </si>
  <si>
    <t>1//120</t>
  </si>
  <si>
    <t>1//30</t>
  </si>
  <si>
    <t>Суфле из печени с соусом</t>
  </si>
  <si>
    <t>Хлеб пшеничный</t>
  </si>
  <si>
    <t>Овощи (по сезону) - помидоры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</si>
</sst>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2" fontId="2" fillId="4" borderId="14" xfId="0" applyNumberFormat="1" applyFont="1" applyFill="1" applyBorder="1" applyAlignment="1" applyProtection="1">
      <alignment horizontal="left" wrapText="1"/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1" fontId="0" fillId="3" borderId="7" xfId="0" applyNumberFormat="1" applyFont="1" applyFill="1" applyBorder="1" applyProtection="1">
      <protection locked="0"/>
    </xf>
    <xf numFmtId="0" fontId="0" fillId="4" borderId="6" xfId="0" applyFont="1" applyFill="1" applyBorder="1"/>
    <xf numFmtId="0" fontId="0" fillId="4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5" borderId="6" xfId="0" applyFont="1" applyFill="1" applyBorder="1"/>
    <xf numFmtId="0" fontId="0" fillId="4" borderId="12" xfId="0" applyFont="1" applyFill="1" applyBorder="1"/>
    <xf numFmtId="2" fontId="5" fillId="3" borderId="11" xfId="0" applyNumberFormat="1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Protection="1">
      <protection locked="0"/>
    </xf>
    <xf numFmtId="1" fontId="6" fillId="4" borderId="11" xfId="0" applyNumberFormat="1" applyFont="1" applyFill="1" applyBorder="1" applyProtection="1">
      <protection locked="0"/>
    </xf>
    <xf numFmtId="2" fontId="7" fillId="3" borderId="11" xfId="0" applyNumberFormat="1" applyFont="1" applyFill="1" applyBorder="1" applyProtection="1">
      <protection locked="0"/>
    </xf>
    <xf numFmtId="1" fontId="7" fillId="3" borderId="11" xfId="0" applyNumberFormat="1" applyFont="1" applyFill="1" applyBorder="1" applyProtection="1">
      <protection locked="0"/>
    </xf>
    <xf numFmtId="0" fontId="6" fillId="4" borderId="11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19" sqref="M19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1"/>
      <c r="D1" s="61"/>
      <c r="E1" t="s">
        <v>1</v>
      </c>
      <c r="F1" s="1"/>
      <c r="I1" t="s">
        <v>2</v>
      </c>
      <c r="J1" s="2">
        <v>44677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3" t="s">
        <v>14</v>
      </c>
      <c r="C4" s="7">
        <v>492</v>
      </c>
      <c r="D4" s="8" t="s">
        <v>28</v>
      </c>
      <c r="E4" s="9" t="s">
        <v>30</v>
      </c>
      <c r="F4" s="10">
        <v>41.97</v>
      </c>
      <c r="G4" s="40">
        <v>346</v>
      </c>
      <c r="H4" s="41">
        <v>17</v>
      </c>
      <c r="I4" s="41">
        <v>14</v>
      </c>
      <c r="J4" s="41">
        <v>38</v>
      </c>
    </row>
    <row r="5" spans="1:10" x14ac:dyDescent="0.25">
      <c r="A5" s="11"/>
      <c r="B5" s="44" t="s">
        <v>15</v>
      </c>
      <c r="C5" s="12"/>
      <c r="D5" s="13" t="s">
        <v>29</v>
      </c>
      <c r="E5" s="14">
        <v>200</v>
      </c>
      <c r="F5" s="15">
        <v>20.13</v>
      </c>
      <c r="G5" s="30">
        <v>97.2</v>
      </c>
      <c r="H5" s="41">
        <v>1.5</v>
      </c>
      <c r="I5" s="41">
        <v>0</v>
      </c>
      <c r="J5" s="41">
        <v>22.8</v>
      </c>
    </row>
    <row r="6" spans="1:10" x14ac:dyDescent="0.25">
      <c r="A6" s="11"/>
      <c r="B6" s="44" t="s">
        <v>16</v>
      </c>
      <c r="C6" s="12"/>
      <c r="D6" s="13" t="s">
        <v>27</v>
      </c>
      <c r="E6" s="14">
        <v>25</v>
      </c>
      <c r="F6" s="15">
        <v>1.59</v>
      </c>
      <c r="G6" s="30">
        <v>58.81</v>
      </c>
      <c r="H6" s="41">
        <f>1.35*25/20</f>
        <v>1.6875</v>
      </c>
      <c r="I6" s="41">
        <f>0.17*25/20</f>
        <v>0.21249999999999999</v>
      </c>
      <c r="J6" s="41">
        <f>10.03*25/20</f>
        <v>12.537499999999998</v>
      </c>
    </row>
    <row r="7" spans="1:10" x14ac:dyDescent="0.25">
      <c r="A7" s="11"/>
      <c r="B7" s="45"/>
      <c r="C7" s="12"/>
      <c r="D7" s="60" t="s">
        <v>46</v>
      </c>
      <c r="E7" s="14">
        <v>25</v>
      </c>
      <c r="F7" s="15">
        <v>1.77</v>
      </c>
      <c r="G7" s="30">
        <v>57.48</v>
      </c>
      <c r="H7" s="41">
        <v>1.4</v>
      </c>
      <c r="I7" s="41">
        <v>0.27500000000000002</v>
      </c>
      <c r="J7" s="41">
        <v>12.350000000000001</v>
      </c>
    </row>
    <row r="8" spans="1:10" ht="15.75" thickBot="1" x14ac:dyDescent="0.3">
      <c r="A8" s="16"/>
      <c r="B8" s="46"/>
      <c r="C8" s="17"/>
      <c r="D8" s="59" t="s">
        <v>47</v>
      </c>
      <c r="E8" s="18">
        <v>80</v>
      </c>
      <c r="F8" s="19">
        <v>9.91</v>
      </c>
      <c r="G8" s="24">
        <v>11.6</v>
      </c>
      <c r="H8" s="41">
        <v>0.4</v>
      </c>
      <c r="I8" s="41">
        <v>0</v>
      </c>
      <c r="J8" s="41">
        <v>2.5</v>
      </c>
    </row>
    <row r="9" spans="1:10" x14ac:dyDescent="0.25">
      <c r="A9" s="6" t="s">
        <v>17</v>
      </c>
      <c r="B9" s="47" t="s">
        <v>18</v>
      </c>
      <c r="C9" s="7"/>
      <c r="D9" s="8"/>
      <c r="E9" s="9"/>
      <c r="F9" s="10"/>
      <c r="G9" s="40"/>
      <c r="H9" s="40"/>
      <c r="I9" s="40"/>
      <c r="J9" s="42"/>
    </row>
    <row r="10" spans="1:10" x14ac:dyDescent="0.25">
      <c r="A10" s="11"/>
      <c r="B10" s="45"/>
      <c r="C10" s="12"/>
      <c r="D10" s="13"/>
      <c r="E10" s="14"/>
      <c r="F10" s="15"/>
      <c r="G10" s="14"/>
      <c r="H10" s="14"/>
      <c r="I10" s="14"/>
      <c r="J10" s="20"/>
    </row>
    <row r="11" spans="1:10" ht="15.75" thickBot="1" x14ac:dyDescent="0.3">
      <c r="A11" s="16"/>
      <c r="B11" s="57" t="s">
        <v>33</v>
      </c>
      <c r="C11" s="17"/>
      <c r="D11" s="23"/>
      <c r="E11" s="53">
        <v>545</v>
      </c>
      <c r="F11" s="54">
        <v>75.37</v>
      </c>
      <c r="G11" s="55">
        <v>571.09</v>
      </c>
      <c r="H11" s="56">
        <f>SUM(H6:H10)</f>
        <v>3.4874999999999998</v>
      </c>
      <c r="I11" s="56">
        <f>SUM(I6:I10)</f>
        <v>0.48750000000000004</v>
      </c>
      <c r="J11" s="56">
        <f>SUM(J6:J10)</f>
        <v>27.387499999999999</v>
      </c>
    </row>
    <row r="12" spans="1:10" x14ac:dyDescent="0.25">
      <c r="A12" s="11" t="s">
        <v>19</v>
      </c>
      <c r="B12" s="48" t="s">
        <v>20</v>
      </c>
      <c r="C12" s="21"/>
      <c r="D12" s="51" t="s">
        <v>35</v>
      </c>
      <c r="E12" s="27" t="s">
        <v>40</v>
      </c>
      <c r="F12" s="28">
        <v>6.17</v>
      </c>
      <c r="G12" s="27">
        <v>43.4</v>
      </c>
      <c r="H12" s="52">
        <v>0.6</v>
      </c>
      <c r="I12" s="52">
        <v>3</v>
      </c>
      <c r="J12" s="52">
        <v>3.5</v>
      </c>
    </row>
    <row r="13" spans="1:10" x14ac:dyDescent="0.25">
      <c r="A13" s="11"/>
      <c r="B13" s="44" t="s">
        <v>21</v>
      </c>
      <c r="C13" s="12">
        <v>133</v>
      </c>
      <c r="D13" s="26" t="s">
        <v>34</v>
      </c>
      <c r="E13" s="30" t="s">
        <v>41</v>
      </c>
      <c r="F13" s="31">
        <v>6.97</v>
      </c>
      <c r="G13" s="30">
        <v>104</v>
      </c>
      <c r="H13" s="32">
        <v>3</v>
      </c>
      <c r="I13" s="32">
        <v>4</v>
      </c>
      <c r="J13" s="32">
        <v>14</v>
      </c>
    </row>
    <row r="14" spans="1:10" x14ac:dyDescent="0.25">
      <c r="A14" s="11"/>
      <c r="B14" s="44" t="s">
        <v>22</v>
      </c>
      <c r="C14" s="12">
        <v>468</v>
      </c>
      <c r="D14" s="33" t="s">
        <v>45</v>
      </c>
      <c r="E14" s="30" t="s">
        <v>42</v>
      </c>
      <c r="F14" s="31">
        <v>35.31</v>
      </c>
      <c r="G14" s="30">
        <v>177.2</v>
      </c>
      <c r="H14" s="29">
        <v>11</v>
      </c>
      <c r="I14" s="29">
        <v>10.8</v>
      </c>
      <c r="J14" s="29">
        <v>9</v>
      </c>
    </row>
    <row r="15" spans="1:10" x14ac:dyDescent="0.25">
      <c r="A15" s="11"/>
      <c r="B15" s="44" t="s">
        <v>23</v>
      </c>
      <c r="C15" s="12">
        <v>332</v>
      </c>
      <c r="D15" s="26" t="s">
        <v>36</v>
      </c>
      <c r="E15" s="30" t="s">
        <v>43</v>
      </c>
      <c r="F15" s="31">
        <v>5.77</v>
      </c>
      <c r="G15" s="30">
        <v>166</v>
      </c>
      <c r="H15" s="25">
        <v>5</v>
      </c>
      <c r="I15" s="25">
        <v>4</v>
      </c>
      <c r="J15" s="25">
        <v>27.5</v>
      </c>
    </row>
    <row r="16" spans="1:10" x14ac:dyDescent="0.25">
      <c r="A16" s="11"/>
      <c r="B16" s="44" t="s">
        <v>24</v>
      </c>
      <c r="C16" s="12"/>
      <c r="D16" s="26" t="s">
        <v>37</v>
      </c>
      <c r="E16" s="30" t="s">
        <v>44</v>
      </c>
      <c r="F16" s="31">
        <v>3.52</v>
      </c>
      <c r="G16" s="30">
        <v>129</v>
      </c>
      <c r="H16" s="29">
        <v>2</v>
      </c>
      <c r="I16" s="29">
        <v>5</v>
      </c>
      <c r="J16" s="29">
        <v>19</v>
      </c>
    </row>
    <row r="17" spans="1:10" x14ac:dyDescent="0.25">
      <c r="A17" s="11"/>
      <c r="B17" s="44" t="s">
        <v>25</v>
      </c>
      <c r="C17" s="12"/>
      <c r="D17" s="26" t="s">
        <v>46</v>
      </c>
      <c r="E17" s="30" t="s">
        <v>44</v>
      </c>
      <c r="F17" s="31">
        <v>2.12</v>
      </c>
      <c r="G17" s="30">
        <v>71.13</v>
      </c>
      <c r="H17" s="29">
        <v>2.04</v>
      </c>
      <c r="I17" s="29">
        <v>0.33</v>
      </c>
      <c r="J17" s="29">
        <v>15</v>
      </c>
    </row>
    <row r="18" spans="1:10" x14ac:dyDescent="0.25">
      <c r="A18" s="11"/>
      <c r="B18" s="44" t="s">
        <v>26</v>
      </c>
      <c r="C18" s="12"/>
      <c r="D18" s="26"/>
      <c r="E18" s="30"/>
      <c r="F18" s="31"/>
      <c r="G18" s="30"/>
      <c r="H18" s="30"/>
      <c r="I18" s="30"/>
      <c r="J18" s="34"/>
    </row>
    <row r="19" spans="1:10" x14ac:dyDescent="0.25">
      <c r="A19" s="11"/>
      <c r="B19" s="22" t="s">
        <v>39</v>
      </c>
      <c r="C19" s="22"/>
      <c r="D19" s="35" t="s">
        <v>38</v>
      </c>
      <c r="E19" s="36" t="s">
        <v>41</v>
      </c>
      <c r="F19" s="37">
        <v>12.63</v>
      </c>
      <c r="G19" s="36">
        <v>122.9</v>
      </c>
      <c r="H19" s="38">
        <v>2.8</v>
      </c>
      <c r="I19" s="38">
        <v>3.7</v>
      </c>
      <c r="J19" s="38">
        <v>19.600000000000001</v>
      </c>
    </row>
    <row r="20" spans="1:10" ht="15.75" thickBot="1" x14ac:dyDescent="0.3">
      <c r="A20" s="16"/>
      <c r="B20" s="58" t="s">
        <v>33</v>
      </c>
      <c r="C20" s="58"/>
      <c r="D20" s="23" t="s">
        <v>32</v>
      </c>
      <c r="E20" s="24"/>
      <c r="F20" s="49">
        <v>72.489999999999995</v>
      </c>
      <c r="G20" s="50">
        <v>813.63</v>
      </c>
      <c r="H20" s="39">
        <f t="shared" ref="H20:I20" si="0">SUM(H13:H19)</f>
        <v>25.84</v>
      </c>
      <c r="I20" s="39">
        <f t="shared" si="0"/>
        <v>27.83</v>
      </c>
      <c r="J20" s="39">
        <f>SUM(J13:J19)</f>
        <v>104.1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2022-04-26T07:14:17Z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