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F8" i="1"/>
  <c r="J8" i="1"/>
  <c r="J6" i="1"/>
  <c r="I6" i="1"/>
  <c r="I8" i="1" s="1"/>
  <c r="H6" i="1"/>
  <c r="H8" i="1" s="1"/>
</calcChain>
</file>

<file path=xl/sharedStrings.xml><?xml version="1.0" encoding="utf-8"?>
<sst xmlns="http://schemas.openxmlformats.org/spreadsheetml/2006/main" count="78" uniqueCount="51">
  <si>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</si>
  <si>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</si>
  <si>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</si>
  <si>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</si>
  <si>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</si>
  <si>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</si>
  <si>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</si>
  <si>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</si>
  <si>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</si>
  <si>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</si>
  <si>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</si>
  <si>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</si>
  <si>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</si>
  <si>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</si>
  <si>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</si>
  <si>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</si>
  <si>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</si>
  <si>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</si>
  <si>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</si>
  <si>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</si>
  <si>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</si>
  <si>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</si>
  <si>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</si>
  <si>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Хлеб ржаной</t>
  </si>
  <si>
    <t>Хлеб пшеничный</t>
  </si>
  <si>
    <t>1/200</t>
  </si>
  <si>
    <t xml:space="preserve"> Итого:</t>
  </si>
  <si>
    <t>1/35</t>
  </si>
  <si>
    <t>Кисель из сухофруктов</t>
  </si>
  <si>
    <t xml:space="preserve"> 2 блюдо</t>
  </si>
  <si>
    <t>Т338</t>
  </si>
  <si>
    <t>Фрукты свежие (яблоки)</t>
  </si>
  <si>
    <t>Л725</t>
  </si>
  <si>
    <t>Вареники с картофелем со сметаной</t>
  </si>
  <si>
    <t>200/10</t>
  </si>
  <si>
    <t>фрукты</t>
  </si>
  <si>
    <t>2 завтрак</t>
  </si>
  <si>
    <t>Яйцо отварное</t>
  </si>
  <si>
    <t>1/40</t>
  </si>
  <si>
    <t>Борщ  со сметаной</t>
  </si>
  <si>
    <t>70/50</t>
  </si>
  <si>
    <t>Картофельное пюре</t>
  </si>
  <si>
    <t>120</t>
  </si>
  <si>
    <t>1/25</t>
  </si>
  <si>
    <t>Сок фруктовый</t>
  </si>
  <si>
    <t xml:space="preserve">Йогурт жир.2,5% </t>
  </si>
  <si>
    <t>150</t>
  </si>
  <si>
    <t xml:space="preserve"> напиток</t>
  </si>
  <si>
    <t>напиток</t>
  </si>
  <si>
    <t>1 блюдо</t>
  </si>
  <si>
    <t>Рыба, запеченная под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</si>
</sst>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Protection="1">
      <protection locked="0"/>
    </xf>
    <xf numFmtId="2" fontId="5" fillId="3" borderId="9" xfId="0" applyNumberFormat="1" applyFont="1" applyFill="1" applyBorder="1" applyProtection="1">
      <protection locked="0"/>
    </xf>
    <xf numFmtId="1" fontId="5" fillId="3" borderId="9" xfId="0" applyNumberFormat="1" applyFont="1" applyFill="1" applyBorder="1" applyProtection="1">
      <protection locked="0"/>
    </xf>
    <xf numFmtId="0" fontId="4" fillId="4" borderId="9" xfId="0" applyNumberFormat="1" applyFont="1" applyFill="1" applyBorder="1" applyAlignment="1" applyProtection="1">
      <alignment horizontal="right"/>
      <protection locked="0"/>
    </xf>
    <xf numFmtId="0" fontId="3" fillId="3" borderId="9" xfId="0" applyFont="1" applyFill="1" applyBorder="1" applyProtection="1">
      <protection locked="0"/>
    </xf>
    <xf numFmtId="1" fontId="7" fillId="3" borderId="10" xfId="0" applyNumberFormat="1" applyFont="1" applyFill="1" applyBorder="1" applyProtection="1">
      <protection locked="0"/>
    </xf>
    <xf numFmtId="1" fontId="7" fillId="3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>
      <alignment horizontal="center"/>
    </xf>
    <xf numFmtId="0" fontId="7" fillId="4" borderId="6" xfId="0" applyFont="1" applyFill="1" applyBorder="1"/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4" borderId="1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Protection="1">
      <protection locked="0"/>
    </xf>
    <xf numFmtId="0" fontId="6" fillId="4" borderId="1" xfId="0" applyNumberFormat="1" applyFont="1" applyFill="1" applyBorder="1" applyAlignment="1">
      <alignment horizontal="right"/>
    </xf>
    <xf numFmtId="0" fontId="7" fillId="4" borderId="1" xfId="0" applyFont="1" applyFill="1" applyBorder="1"/>
    <xf numFmtId="0" fontId="7" fillId="3" borderId="1" xfId="0" applyFont="1" applyFill="1" applyBorder="1" applyProtection="1">
      <protection locked="0"/>
    </xf>
    <xf numFmtId="0" fontId="7" fillId="5" borderId="6" xfId="0" applyFont="1" applyFill="1" applyBorder="1"/>
    <xf numFmtId="0" fontId="9" fillId="3" borderId="1" xfId="0" applyFont="1" applyFill="1" applyBorder="1" applyProtection="1">
      <protection locked="0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10" fillId="4" borderId="1" xfId="0" applyNumberFormat="1" applyFont="1" applyFill="1" applyBorder="1"/>
    <xf numFmtId="2" fontId="10" fillId="4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Protection="1">
      <protection locked="0"/>
    </xf>
    <xf numFmtId="0" fontId="10" fillId="4" borderId="1" xfId="0" applyNumberFormat="1" applyFont="1" applyFill="1" applyBorder="1" applyAlignment="1">
      <alignment horizontal="right"/>
    </xf>
    <xf numFmtId="0" fontId="7" fillId="4" borderId="10" xfId="0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right" wrapText="1"/>
    </xf>
    <xf numFmtId="0" fontId="9" fillId="3" borderId="9" xfId="0" applyFont="1" applyFill="1" applyBorder="1" applyProtection="1">
      <protection locked="0"/>
    </xf>
    <xf numFmtId="1" fontId="9" fillId="3" borderId="9" xfId="0" applyNumberFormat="1" applyFont="1" applyFill="1" applyBorder="1" applyProtection="1">
      <protection locked="0"/>
    </xf>
    <xf numFmtId="2" fontId="6" fillId="4" borderId="10" xfId="0" applyNumberFormat="1" applyFont="1" applyFill="1" applyBorder="1"/>
    <xf numFmtId="49" fontId="6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wrapText="1"/>
    </xf>
    <xf numFmtId="1" fontId="6" fillId="4" borderId="13" xfId="0" applyNumberFormat="1" applyFont="1" applyFill="1" applyBorder="1" applyAlignment="1">
      <alignment horizontal="center"/>
    </xf>
    <xf numFmtId="1" fontId="6" fillId="4" borderId="10" xfId="0" applyNumberFormat="1" applyFont="1" applyFill="1" applyBorder="1"/>
    <xf numFmtId="2" fontId="6" fillId="4" borderId="10" xfId="0" applyNumberFormat="1" applyFont="1" applyFill="1" applyBorder="1" applyAlignment="1">
      <alignment horizontal="right"/>
    </xf>
    <xf numFmtId="1" fontId="10" fillId="4" borderId="9" xfId="0" applyNumberFormat="1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left" indent="1"/>
    </xf>
    <xf numFmtId="1" fontId="10" fillId="4" borderId="9" xfId="0" applyNumberFormat="1" applyFont="1" applyFill="1" applyBorder="1"/>
    <xf numFmtId="2" fontId="10" fillId="4" borderId="9" xfId="0" applyNumberFormat="1" applyFont="1" applyFill="1" applyBorder="1" applyAlignment="1">
      <alignment horizontal="right"/>
    </xf>
    <xf numFmtId="0" fontId="6" fillId="4" borderId="10" xfId="0" applyNumberFormat="1" applyFont="1" applyFill="1" applyBorder="1" applyAlignment="1">
      <alignment horizontal="right"/>
    </xf>
    <xf numFmtId="0" fontId="7" fillId="3" borderId="11" xfId="0" applyFont="1" applyFill="1" applyBorder="1" applyProtection="1">
      <protection locked="0"/>
    </xf>
    <xf numFmtId="1" fontId="7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4" borderId="9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center" wrapText="1"/>
    </xf>
    <xf numFmtId="2" fontId="8" fillId="4" borderId="9" xfId="0" applyNumberFormat="1" applyFont="1" applyFill="1" applyBorder="1"/>
    <xf numFmtId="0" fontId="8" fillId="4" borderId="9" xfId="0" applyFont="1" applyFill="1" applyBorder="1"/>
    <xf numFmtId="0" fontId="1" fillId="4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30" sqref="F30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20</v>
      </c>
      <c r="C1" s="67"/>
      <c r="D1" s="67"/>
      <c r="E1" t="s">
        <v>1</v>
      </c>
      <c r="F1" s="1"/>
      <c r="I1" t="s">
        <v>2</v>
      </c>
      <c r="J1" s="2">
        <v>44655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 t="s">
        <v>35</v>
      </c>
      <c r="C4" s="20" t="s">
        <v>30</v>
      </c>
      <c r="D4" s="21" t="s">
        <v>31</v>
      </c>
      <c r="E4" s="22">
        <v>150</v>
      </c>
      <c r="F4" s="23">
        <v>11.98</v>
      </c>
      <c r="G4" s="24">
        <v>70</v>
      </c>
      <c r="H4" s="25">
        <v>0.6</v>
      </c>
      <c r="I4" s="25"/>
      <c r="J4" s="25">
        <v>16.8</v>
      </c>
    </row>
    <row r="5" spans="1:10" x14ac:dyDescent="0.25">
      <c r="A5" s="7"/>
      <c r="B5" s="26" t="s">
        <v>14</v>
      </c>
      <c r="C5" s="43" t="s">
        <v>32</v>
      </c>
      <c r="D5" s="44" t="s">
        <v>33</v>
      </c>
      <c r="E5" s="38" t="s">
        <v>34</v>
      </c>
      <c r="F5" s="23">
        <v>30.91</v>
      </c>
      <c r="G5" s="17">
        <v>340</v>
      </c>
      <c r="H5" s="45">
        <v>8</v>
      </c>
      <c r="I5" s="45">
        <v>14.3</v>
      </c>
      <c r="J5" s="45">
        <v>45</v>
      </c>
    </row>
    <row r="6" spans="1:10" x14ac:dyDescent="0.25">
      <c r="A6" s="7"/>
      <c r="B6" s="26" t="s">
        <v>18</v>
      </c>
      <c r="C6" s="20"/>
      <c r="D6" s="21" t="s">
        <v>24</v>
      </c>
      <c r="E6" s="22">
        <v>25</v>
      </c>
      <c r="F6" s="23">
        <v>1.77</v>
      </c>
      <c r="G6" s="17">
        <v>59</v>
      </c>
      <c r="H6" s="25">
        <f>1.35*25/20</f>
        <v>1.6875</v>
      </c>
      <c r="I6" s="25">
        <f>0.17*25/20</f>
        <v>0.21249999999999999</v>
      </c>
      <c r="J6" s="25">
        <f>10.03*25/20</f>
        <v>12.537499999999998</v>
      </c>
    </row>
    <row r="7" spans="1:10" x14ac:dyDescent="0.25">
      <c r="A7" s="7"/>
      <c r="B7" s="27" t="s">
        <v>15</v>
      </c>
      <c r="C7" s="20"/>
      <c r="D7" s="21" t="s">
        <v>28</v>
      </c>
      <c r="E7" s="22">
        <v>200</v>
      </c>
      <c r="F7" s="23">
        <v>4.16</v>
      </c>
      <c r="G7" s="17">
        <v>117</v>
      </c>
      <c r="H7" s="25">
        <v>0.3</v>
      </c>
      <c r="I7" s="25">
        <v>0</v>
      </c>
      <c r="J7" s="25">
        <v>29</v>
      </c>
    </row>
    <row r="8" spans="1:10" ht="15.75" thickBot="1" x14ac:dyDescent="0.3">
      <c r="A8" s="8"/>
      <c r="B8" s="39" t="s">
        <v>26</v>
      </c>
      <c r="C8" s="49"/>
      <c r="D8" s="50" t="s">
        <v>21</v>
      </c>
      <c r="E8" s="51">
        <v>635</v>
      </c>
      <c r="F8" s="52">
        <f>SUM(F4:F7)</f>
        <v>48.820000000000007</v>
      </c>
      <c r="G8" s="40">
        <v>586</v>
      </c>
      <c r="H8" s="52">
        <f t="shared" ref="H8:J8" si="0">SUM(H4:H7)</f>
        <v>10.5875</v>
      </c>
      <c r="I8" s="52">
        <f t="shared" si="0"/>
        <v>14.512500000000001</v>
      </c>
      <c r="J8" s="52">
        <f t="shared" si="0"/>
        <v>103.33749999999999</v>
      </c>
    </row>
    <row r="9" spans="1:10" x14ac:dyDescent="0.25">
      <c r="A9" s="6" t="s">
        <v>21</v>
      </c>
      <c r="B9" s="28" t="s">
        <v>21</v>
      </c>
      <c r="C9" s="46"/>
      <c r="D9" s="41" t="s">
        <v>21</v>
      </c>
      <c r="E9" s="47" t="s">
        <v>21</v>
      </c>
      <c r="F9" s="48" t="s">
        <v>21</v>
      </c>
      <c r="G9" s="24" t="s">
        <v>21</v>
      </c>
      <c r="H9" s="53" t="s">
        <v>21</v>
      </c>
      <c r="I9" s="53" t="s">
        <v>21</v>
      </c>
      <c r="J9" s="53" t="s">
        <v>21</v>
      </c>
    </row>
    <row r="10" spans="1:10" x14ac:dyDescent="0.25">
      <c r="A10" s="7" t="s">
        <v>36</v>
      </c>
      <c r="B10" s="29" t="s">
        <v>21</v>
      </c>
      <c r="C10" s="30"/>
      <c r="D10" s="31"/>
      <c r="E10" s="32" t="s">
        <v>21</v>
      </c>
      <c r="F10" s="33" t="s">
        <v>21</v>
      </c>
      <c r="G10" s="34" t="s">
        <v>21</v>
      </c>
      <c r="H10" s="35" t="s">
        <v>21</v>
      </c>
      <c r="I10" s="35" t="s">
        <v>21</v>
      </c>
      <c r="J10" s="35" t="s">
        <v>21</v>
      </c>
    </row>
    <row r="11" spans="1:10" ht="15.75" thickBot="1" x14ac:dyDescent="0.3">
      <c r="A11" s="8"/>
      <c r="B11" s="15" t="s">
        <v>21</v>
      </c>
      <c r="C11" s="9"/>
      <c r="D11" s="10"/>
      <c r="E11" s="11" t="s">
        <v>21</v>
      </c>
      <c r="F11" s="12" t="s">
        <v>21</v>
      </c>
      <c r="G11" s="13" t="s">
        <v>21</v>
      </c>
      <c r="H11" s="14" t="s">
        <v>21</v>
      </c>
      <c r="I11" s="14" t="s">
        <v>21</v>
      </c>
      <c r="J11" s="14" t="s">
        <v>21</v>
      </c>
    </row>
    <row r="12" spans="1:10" x14ac:dyDescent="0.25">
      <c r="A12" s="7" t="s">
        <v>16</v>
      </c>
      <c r="B12" s="36" t="s">
        <v>29</v>
      </c>
      <c r="C12" s="56">
        <v>337</v>
      </c>
      <c r="D12" s="57" t="s">
        <v>37</v>
      </c>
      <c r="E12" s="58" t="s">
        <v>38</v>
      </c>
      <c r="F12" s="25">
        <v>10.19</v>
      </c>
      <c r="G12" s="16">
        <v>57</v>
      </c>
      <c r="H12" s="25">
        <v>5</v>
      </c>
      <c r="I12" s="25">
        <v>4</v>
      </c>
      <c r="J12" s="25">
        <v>0.3</v>
      </c>
    </row>
    <row r="13" spans="1:10" x14ac:dyDescent="0.25">
      <c r="A13" s="7"/>
      <c r="B13" s="26" t="s">
        <v>49</v>
      </c>
      <c r="C13" s="56">
        <v>109</v>
      </c>
      <c r="D13" s="57" t="s">
        <v>39</v>
      </c>
      <c r="E13" s="42" t="s">
        <v>34</v>
      </c>
      <c r="F13" s="38">
        <v>16.23</v>
      </c>
      <c r="G13" s="17">
        <v>125</v>
      </c>
      <c r="H13" s="38">
        <v>3</v>
      </c>
      <c r="I13" s="38">
        <v>5</v>
      </c>
      <c r="J13" s="38">
        <v>17</v>
      </c>
    </row>
    <row r="14" spans="1:10" x14ac:dyDescent="0.25">
      <c r="A14" s="7"/>
      <c r="B14" s="26" t="s">
        <v>17</v>
      </c>
      <c r="C14" s="56">
        <v>386</v>
      </c>
      <c r="D14" s="66" t="s">
        <v>50</v>
      </c>
      <c r="E14" s="37" t="s">
        <v>40</v>
      </c>
      <c r="F14" s="59">
        <v>37.22</v>
      </c>
      <c r="G14" s="17">
        <v>166</v>
      </c>
      <c r="H14" s="59">
        <v>9</v>
      </c>
      <c r="I14" s="59">
        <v>10</v>
      </c>
      <c r="J14" s="59">
        <v>10</v>
      </c>
    </row>
    <row r="15" spans="1:10" x14ac:dyDescent="0.25">
      <c r="A15" s="7"/>
      <c r="B15" s="26"/>
      <c r="C15" s="56">
        <v>520</v>
      </c>
      <c r="D15" s="57" t="s">
        <v>41</v>
      </c>
      <c r="E15" s="58" t="s">
        <v>42</v>
      </c>
      <c r="F15" s="60">
        <v>9.59</v>
      </c>
      <c r="G15" s="17">
        <v>116</v>
      </c>
      <c r="H15" s="60">
        <v>2.6</v>
      </c>
      <c r="I15" s="60">
        <v>3.9</v>
      </c>
      <c r="J15" s="60">
        <v>17.600000000000001</v>
      </c>
    </row>
    <row r="16" spans="1:10" x14ac:dyDescent="0.25">
      <c r="A16" s="7"/>
      <c r="B16" s="26" t="s">
        <v>18</v>
      </c>
      <c r="C16" s="56"/>
      <c r="D16" s="57" t="s">
        <v>24</v>
      </c>
      <c r="E16" s="58" t="s">
        <v>27</v>
      </c>
      <c r="F16" s="59">
        <v>2.48</v>
      </c>
      <c r="G16" s="17">
        <v>83</v>
      </c>
      <c r="H16" s="59">
        <v>2.38</v>
      </c>
      <c r="I16" s="59">
        <v>0.39</v>
      </c>
      <c r="J16" s="59">
        <v>17.5</v>
      </c>
    </row>
    <row r="17" spans="1:10" x14ac:dyDescent="0.25">
      <c r="A17" s="7"/>
      <c r="B17" s="26" t="s">
        <v>19</v>
      </c>
      <c r="C17" s="56"/>
      <c r="D17" s="57" t="s">
        <v>23</v>
      </c>
      <c r="E17" s="18" t="s">
        <v>43</v>
      </c>
      <c r="F17" s="25">
        <v>1.59</v>
      </c>
      <c r="G17" s="17">
        <v>57</v>
      </c>
      <c r="H17" s="25">
        <v>1.4</v>
      </c>
      <c r="I17" s="25">
        <v>0.27500000000000002</v>
      </c>
      <c r="J17" s="25">
        <v>12.350000000000001</v>
      </c>
    </row>
    <row r="18" spans="1:10" x14ac:dyDescent="0.25">
      <c r="A18" s="7"/>
      <c r="B18" s="26" t="s">
        <v>47</v>
      </c>
      <c r="C18" s="56"/>
      <c r="D18" s="57" t="s">
        <v>44</v>
      </c>
      <c r="E18" s="58" t="s">
        <v>25</v>
      </c>
      <c r="F18" s="25">
        <v>17.45</v>
      </c>
      <c r="G18" s="17">
        <v>97</v>
      </c>
      <c r="H18" s="25">
        <v>1.5</v>
      </c>
      <c r="I18" s="25">
        <v>0</v>
      </c>
      <c r="J18" s="25">
        <v>22.8</v>
      </c>
    </row>
    <row r="19" spans="1:10" x14ac:dyDescent="0.25">
      <c r="A19" s="7"/>
      <c r="B19" s="54" t="s">
        <v>48</v>
      </c>
      <c r="C19" s="56"/>
      <c r="D19" s="57" t="s">
        <v>45</v>
      </c>
      <c r="E19" s="58" t="s">
        <v>46</v>
      </c>
      <c r="F19" s="25">
        <v>14.23</v>
      </c>
      <c r="G19" s="55">
        <v>116</v>
      </c>
      <c r="H19" s="25">
        <v>4.3</v>
      </c>
      <c r="I19" s="25">
        <v>3.7</v>
      </c>
      <c r="J19" s="25">
        <v>16.3</v>
      </c>
    </row>
    <row r="20" spans="1:10" ht="15.75" thickBot="1" x14ac:dyDescent="0.3">
      <c r="A20" s="8"/>
      <c r="B20" s="39" t="s">
        <v>22</v>
      </c>
      <c r="C20" s="61"/>
      <c r="D20" s="62" t="s">
        <v>21</v>
      </c>
      <c r="E20" s="63"/>
      <c r="F20" s="64">
        <f t="shared" ref="F20" si="1">SUM(F12:F19)</f>
        <v>108.98000000000002</v>
      </c>
      <c r="G20" s="40">
        <v>818</v>
      </c>
      <c r="H20" s="64">
        <f t="shared" ref="H20:J20" si="2">SUM(H12:H19)</f>
        <v>29.18</v>
      </c>
      <c r="I20" s="65">
        <f t="shared" si="2"/>
        <v>27.264999999999997</v>
      </c>
      <c r="J20" s="65">
        <f t="shared" si="2"/>
        <v>113.85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2022-04-04T12:10:40Z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